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0730" windowHeight="10050"/>
  </bookViews>
  <sheets>
    <sheet name="Sheet1" sheetId="1" r:id="rId1"/>
    <sheet name="Sheet2" sheetId="2" r:id="rId2"/>
    <sheet name="Sheet3" sheetId="3" r:id="rId3"/>
  </sheets>
  <definedNames>
    <definedName name="alpha">Sheet1!$B$3</definedName>
    <definedName name="pHat">Sheet1!$B$9</definedName>
    <definedName name="ProportionP">Sheet1!$B$5</definedName>
    <definedName name="ProportionQ">Sheet1!$F$5</definedName>
    <definedName name="sampleSize">Sheet1!$B$7</definedName>
    <definedName name="Sigma">Sheet1!$B$11</definedName>
    <definedName name="zScore">Sheet1!$H$15</definedName>
  </definedNames>
  <calcPr calcId="145621"/>
</workbook>
</file>

<file path=xl/calcChain.xml><?xml version="1.0" encoding="utf-8"?>
<calcChain xmlns="http://schemas.openxmlformats.org/spreadsheetml/2006/main">
  <c r="J3" i="1" l="1"/>
  <c r="F16" i="1"/>
  <c r="C16" i="1"/>
  <c r="E14" i="1"/>
  <c r="C14" i="1"/>
  <c r="F5" i="1"/>
  <c r="E16" i="1" s="1"/>
  <c r="I15" i="1" l="1"/>
  <c r="E7" i="1"/>
  <c r="F3" i="1"/>
  <c r="E6" i="1" l="1"/>
</calcChain>
</file>

<file path=xl/sharedStrings.xml><?xml version="1.0" encoding="utf-8"?>
<sst xmlns="http://schemas.openxmlformats.org/spreadsheetml/2006/main" count="14" uniqueCount="13">
  <si>
    <t>=</t>
  </si>
  <si>
    <t>Enter values in yellow boxes</t>
  </si>
  <si>
    <t xml:space="preserve">Proportion, p = </t>
  </si>
  <si>
    <r>
      <t xml:space="preserve">Alpha, </t>
    </r>
    <r>
      <rPr>
        <sz val="11"/>
        <color theme="1"/>
        <rFont val="Calibri"/>
        <family val="2"/>
      </rPr>
      <t>α</t>
    </r>
    <r>
      <rPr>
        <sz val="13.2"/>
        <color theme="1"/>
        <rFont val="Calibri"/>
        <family val="2"/>
      </rPr>
      <t xml:space="preserve"> = </t>
    </r>
  </si>
  <si>
    <t xml:space="preserve">q = </t>
  </si>
  <si>
    <t>-</t>
  </si>
  <si>
    <t>*</t>
  </si>
  <si>
    <t xml:space="preserve">z =  </t>
  </si>
  <si>
    <r>
      <t xml:space="preserve">z = </t>
    </r>
    <r>
      <rPr>
        <sz val="14"/>
        <color rgb="FFC00000"/>
        <rFont val="Calibri"/>
        <family val="2"/>
      </rPr>
      <t>±</t>
    </r>
    <r>
      <rPr>
        <sz val="16.8"/>
        <color rgb="FFC00000"/>
        <rFont val="Calibri"/>
        <family val="2"/>
      </rPr>
      <t xml:space="preserve"> </t>
    </r>
    <r>
      <rPr>
        <sz val="14"/>
        <color rgb="FFC00000"/>
        <rFont val="Calibri"/>
        <family val="2"/>
        <scheme val="minor"/>
      </rPr>
      <t xml:space="preserve"> </t>
    </r>
  </si>
  <si>
    <r>
      <t xml:space="preserve">Z-test for a proportion, </t>
    </r>
    <r>
      <rPr>
        <b/>
        <i/>
        <sz val="16"/>
        <color rgb="FF0070C0"/>
        <rFont val="Calibri"/>
        <family val="2"/>
        <scheme val="minor"/>
      </rPr>
      <t>P</t>
    </r>
  </si>
  <si>
    <t>or</t>
  </si>
  <si>
    <t>(two tailed)</t>
  </si>
  <si>
    <t>Sample size, n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</si>
</sst>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6"/>
      <color rgb="FF0070C0"/>
      <name val="Calibri"/>
      <family val="2"/>
      <scheme val="minor"/>
    </font>
    <font>
      <sz val="14"/>
      <color rgb="FFC00000"/>
      <name val="Calibri"/>
      <family val="2"/>
      <scheme val="minor"/>
    </font>
    <font>
      <sz val="18"/>
      <color rgb="FFC00000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rgb="FFC00000"/>
      <name val="Calibri"/>
      <family val="2"/>
    </font>
    <font>
      <sz val="13.2"/>
      <color theme="1"/>
      <name val="Calibri"/>
      <family val="2"/>
    </font>
    <font>
      <sz val="16.8"/>
      <color rgb="FFC00000"/>
      <name val="Calibri"/>
      <family val="2"/>
    </font>
    <font>
      <b/>
      <i/>
      <sz val="16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right"/>
    </xf>
    <xf numFmtId="0" fontId="0" fillId="2" borderId="1" xfId="0" quotePrefix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2" fillId="0" borderId="0" xfId="0" applyFont="1"/>
    <xf numFmtId="0" fontId="3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/>
    <xf numFmtId="16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14</xdr:row>
      <xdr:rowOff>119062</xdr:rowOff>
    </xdr:from>
    <xdr:to>
      <xdr:col>6</xdr:col>
      <xdr:colOff>71437</xdr:colOff>
      <xdr:row>14</xdr:row>
      <xdr:rowOff>119062</xdr:rowOff>
    </xdr:to>
    <xdr:cxnSp macro="">
      <xdr:nvCxnSpPr>
        <xdr:cNvPr id="4" name="Straight Connector 3"/>
        <xdr:cNvCxnSpPr/>
      </xdr:nvCxnSpPr>
      <xdr:spPr>
        <a:xfrm>
          <a:off x="3532188" y="3238500"/>
          <a:ext cx="2055812" cy="0"/>
        </a:xfrm>
        <a:prstGeom prst="line">
          <a:avLst/>
        </a:prstGeom>
        <a:effectLst/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1</xdr:col>
      <xdr:colOff>1341418</xdr:colOff>
      <xdr:row>14</xdr:row>
      <xdr:rowOff>106360</xdr:rowOff>
    </xdr:from>
    <xdr:ext cx="2738436" cy="52070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/>
            <xdr:cNvSpPr txBox="1"/>
          </xdr:nvSpPr>
          <xdr:spPr>
            <a:xfrm>
              <a:off x="3159106" y="3146423"/>
              <a:ext cx="2738436" cy="52070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ad>
                      <m:radPr>
                        <m:degHide m:val="on"/>
                        <m:ctrlPr>
                          <a:rPr lang="en-US" sz="1800" i="1">
                            <a:solidFill>
                              <a:srgbClr val="C00000"/>
                            </a:solidFill>
                            <a:latin typeface="Cambria Math"/>
                          </a:rPr>
                        </m:ctrlPr>
                      </m:radPr>
                      <m:deg/>
                      <m:e>
                        <m:r>
                          <a:rPr lang="en-US" sz="1800" b="0" i="1">
                            <a:solidFill>
                              <a:srgbClr val="C00000"/>
                            </a:solidFill>
                            <a:latin typeface="Cambria Math"/>
                          </a:rPr>
                          <m:t>                                           </m:t>
                        </m:r>
                      </m:e>
                    </m:rad>
                  </m:oMath>
                </m:oMathPara>
              </a14:m>
              <a:endParaRPr lang="en-US" sz="1800">
                <a:solidFill>
                  <a:srgbClr val="C00000"/>
                </a:solidFill>
              </a:endParaRPr>
            </a:p>
          </xdr:txBody>
        </xdr:sp>
      </mc:Choice>
      <mc:Fallback xmlns="">
        <xdr:sp macro="" textlink="">
          <xdr:nvSpPr>
            <xdr:cNvPr id="5" name="TextBox 4"/>
            <xdr:cNvSpPr txBox="1"/>
          </xdr:nvSpPr>
          <xdr:spPr>
            <a:xfrm>
              <a:off x="3159106" y="3146423"/>
              <a:ext cx="2738436" cy="52070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en-US" sz="1800" i="0">
                  <a:solidFill>
                    <a:srgbClr val="C00000"/>
                  </a:solidFill>
                  <a:latin typeface="Cambria Math"/>
                </a:rPr>
                <a:t>√(</a:t>
              </a:r>
              <a:r>
                <a:rPr lang="en-US" sz="1800" b="0" i="0">
                  <a:solidFill>
                    <a:srgbClr val="C00000"/>
                  </a:solidFill>
                  <a:latin typeface="Cambria Math"/>
                </a:rPr>
                <a:t>                                           )</a:t>
              </a:r>
              <a:endParaRPr lang="en-US" sz="1800">
                <a:solidFill>
                  <a:srgbClr val="C00000"/>
                </a:solidFill>
              </a:endParaRPr>
            </a:p>
          </xdr:txBody>
        </xdr:sp>
      </mc:Fallback>
    </mc:AlternateContent>
    <xdr:clientData/>
  </xdr:oneCellAnchor>
  <xdr:oneCellAnchor>
    <xdr:from>
      <xdr:col>0</xdr:col>
      <xdr:colOff>1</xdr:colOff>
      <xdr:row>7</xdr:row>
      <xdr:rowOff>177799</xdr:rowOff>
    </xdr:from>
    <xdr:ext cx="1785936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/>
            <xdr:cNvSpPr txBox="1"/>
          </xdr:nvSpPr>
          <xdr:spPr>
            <a:xfrm>
              <a:off x="1" y="1741487"/>
              <a:ext cx="1785936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right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en-US" sz="1100" b="0" i="0">
                        <a:latin typeface="Cambria Math"/>
                      </a:rPr>
                      <m:t>Sample</m:t>
                    </m:r>
                    <m:r>
                      <a:rPr lang="en-US" sz="1100" b="0" i="0">
                        <a:latin typeface="Cambria Math"/>
                      </a:rPr>
                      <m:t> </m:t>
                    </m:r>
                    <m:r>
                      <m:rPr>
                        <m:sty m:val="p"/>
                      </m:rPr>
                      <a:rPr lang="en-US" sz="1100" b="0" i="0">
                        <a:latin typeface="Cambria Math"/>
                      </a:rPr>
                      <m:t>proportion</m:t>
                    </m:r>
                    <m:r>
                      <a:rPr lang="en-US" sz="1100" b="0" i="0">
                        <a:latin typeface="Cambria Math"/>
                      </a:rPr>
                      <m:t>, </m:t>
                    </m:r>
                    <m:acc>
                      <m:accPr>
                        <m:chr m:val="̂"/>
                        <m:ctrlPr>
                          <a:rPr lang="en-US" sz="1100" b="0" i="1">
                            <a:latin typeface="Cambria Math"/>
                          </a:rPr>
                        </m:ctrlPr>
                      </m:accPr>
                      <m:e>
                        <m:r>
                          <m:rPr>
                            <m:sty m:val="p"/>
                          </m:rPr>
                          <a:rPr lang="en-US" sz="1100" b="0" i="0">
                            <a:latin typeface="Cambria Math"/>
                          </a:rPr>
                          <m:t>p</m:t>
                        </m:r>
                      </m:e>
                    </m:acc>
                    <m:r>
                      <a:rPr lang="en-US" sz="1100" b="0" i="0">
                        <a:latin typeface="Cambria Math"/>
                      </a:rPr>
                      <m:t>=</m:t>
                    </m:r>
                  </m:oMath>
                </m:oMathPara>
              </a14:m>
              <a:endParaRPr lang="en-US" sz="1100" i="0">
                <a:latin typeface="Calibri" panose="020F0502020204030204" pitchFamily="34" charset="0"/>
              </a:endParaRPr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1" y="1741487"/>
              <a:ext cx="1785936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100" b="0" i="0">
                  <a:latin typeface="Cambria Math"/>
                </a:rPr>
                <a:t>Sample proportion, p ̂=</a:t>
              </a:r>
              <a:endParaRPr lang="en-US" sz="1100" i="0">
                <a:latin typeface="Calibri" panose="020F0502020204030204" pitchFamily="34" charset="0"/>
              </a:endParaRPr>
            </a:p>
          </xdr:txBody>
        </xdr:sp>
      </mc:Fallback>
    </mc:AlternateContent>
    <xdr:clientData/>
  </xdr:oneCellAnchor>
  <xdr:twoCellAnchor editAs="oneCell">
    <xdr:from>
      <xdr:col>0</xdr:col>
      <xdr:colOff>722313</xdr:colOff>
      <xdr:row>12</xdr:row>
      <xdr:rowOff>103187</xdr:rowOff>
    </xdr:from>
    <xdr:to>
      <xdr:col>1</xdr:col>
      <xdr:colOff>809625</xdr:colOff>
      <xdr:row>16</xdr:row>
      <xdr:rowOff>133350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2313" y="2714625"/>
          <a:ext cx="1905000" cy="99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zoomScale="120" zoomScaleNormal="120" workbookViewId="0">
      <selection activeCell="K22" sqref="K22"/>
    </sheetView>
  </sheetViews>
  <sheetFormatPr defaultRowHeight="15" x14ac:dyDescent="0.25"/>
  <cols>
    <col min="1" max="1" width="27.28515625" bestFit="1" customWidth="1"/>
    <col min="2" max="2" width="25" customWidth="1"/>
    <col min="3" max="3" width="8.28515625" customWidth="1"/>
    <col min="4" max="4" width="6" customWidth="1"/>
    <col min="5" max="5" width="7" customWidth="1"/>
    <col min="7" max="7" width="5.5703125" customWidth="1"/>
    <col min="8" max="8" width="5.42578125" customWidth="1"/>
  </cols>
  <sheetData>
    <row r="1" spans="1:11" ht="21" x14ac:dyDescent="0.35">
      <c r="B1" s="5" t="s">
        <v>9</v>
      </c>
    </row>
    <row r="2" spans="1:11" ht="18.75" x14ac:dyDescent="0.3">
      <c r="C2" s="12" t="s">
        <v>1</v>
      </c>
      <c r="I2" s="14"/>
      <c r="J2" s="14"/>
      <c r="K2" s="14"/>
    </row>
    <row r="3" spans="1:11" ht="21.75" x14ac:dyDescent="0.35">
      <c r="A3" s="1" t="s">
        <v>3</v>
      </c>
      <c r="B3" s="16">
        <v>0.1</v>
      </c>
      <c r="E3" s="6" t="s">
        <v>8</v>
      </c>
      <c r="F3" s="6">
        <f>ABS(_xlfn.NORM.INV(B3,0,1))</f>
        <v>1.2815515655446006</v>
      </c>
      <c r="H3" t="s">
        <v>10</v>
      </c>
      <c r="I3" s="6" t="s">
        <v>8</v>
      </c>
      <c r="J3" s="14">
        <f>ABS(_xlfn.NORM.INV(alpha/2,0,1))</f>
        <v>1.6448536269514726</v>
      </c>
    </row>
    <row r="4" spans="1:11" ht="18.75" x14ac:dyDescent="0.3">
      <c r="B4" s="15"/>
      <c r="E4" s="6"/>
      <c r="F4" s="6"/>
      <c r="J4" s="1" t="s">
        <v>11</v>
      </c>
    </row>
    <row r="5" spans="1:11" ht="18.75" x14ac:dyDescent="0.3">
      <c r="A5" s="1" t="s">
        <v>2</v>
      </c>
      <c r="B5" s="2">
        <v>0.3</v>
      </c>
      <c r="E5" s="6" t="s">
        <v>4</v>
      </c>
      <c r="F5" s="6">
        <f>1-ProportionP</f>
        <v>0.7</v>
      </c>
    </row>
    <row r="6" spans="1:11" ht="18.75" x14ac:dyDescent="0.3">
      <c r="B6" s="3"/>
      <c r="E6" s="8" t="str">
        <f>IF(sampleSize&lt;30,"Sample size too small? … Must assume normal distribution"," ")</f>
        <v xml:space="preserve"> </v>
      </c>
    </row>
    <row r="7" spans="1:11" ht="18.75" x14ac:dyDescent="0.3">
      <c r="A7" s="1" t="s">
        <v>12</v>
      </c>
      <c r="B7" s="2">
        <v>250</v>
      </c>
      <c r="E7" s="8" t="str">
        <f>IF(AND(ProportionP*sampleSize&gt;=5,ProportionQ*sampleSize&gt;=5),"Valid to use this test","NOT valid to use this test")</f>
        <v>Valid to use this test</v>
      </c>
    </row>
    <row r="8" spans="1:11" x14ac:dyDescent="0.25">
      <c r="B8" s="4"/>
    </row>
    <row r="9" spans="1:11" x14ac:dyDescent="0.25">
      <c r="A9" s="1"/>
      <c r="B9" s="2">
        <v>0.36</v>
      </c>
    </row>
    <row r="10" spans="1:11" x14ac:dyDescent="0.25">
      <c r="A10" s="1"/>
      <c r="B10" s="4"/>
    </row>
    <row r="11" spans="1:11" x14ac:dyDescent="0.25">
      <c r="A11" s="1"/>
    </row>
    <row r="14" spans="1:11" ht="18.75" x14ac:dyDescent="0.3">
      <c r="C14" s="8">
        <f>pHat</f>
        <v>0.36</v>
      </c>
      <c r="D14" s="9" t="s">
        <v>5</v>
      </c>
      <c r="E14" s="8">
        <f>ProportionP</f>
        <v>0.3</v>
      </c>
    </row>
    <row r="15" spans="1:11" ht="23.25" x14ac:dyDescent="0.35">
      <c r="B15" s="11" t="s">
        <v>7</v>
      </c>
      <c r="C15" s="8"/>
      <c r="D15" s="8"/>
      <c r="E15" s="8"/>
      <c r="G15" s="10"/>
      <c r="H15" s="14" t="s">
        <v>0</v>
      </c>
      <c r="I15" s="14">
        <f>(pHat-ProportionP)/SQRT(ProportionP*ProportionQ/sampleSize)</f>
        <v>2.0701966780270626</v>
      </c>
    </row>
    <row r="16" spans="1:11" ht="18.75" x14ac:dyDescent="0.3">
      <c r="C16" s="8">
        <f>ProportionP</f>
        <v>0.3</v>
      </c>
      <c r="D16" s="9" t="s">
        <v>6</v>
      </c>
      <c r="E16" s="8">
        <f>ProportionQ</f>
        <v>0.7</v>
      </c>
      <c r="F16" s="8" t="str">
        <f>CONCATENATE("  /  ",TEXT(sampleSize,0))</f>
        <v xml:space="preserve">  /  250</v>
      </c>
    </row>
    <row r="17" spans="2:9" x14ac:dyDescent="0.25">
      <c r="D17" s="7"/>
    </row>
    <row r="19" spans="2:9" ht="18.75" x14ac:dyDescent="0.3">
      <c r="B19" s="6"/>
      <c r="C19" s="8"/>
      <c r="H19" s="6"/>
      <c r="I19" s="6"/>
    </row>
    <row r="21" spans="2:9" ht="18.75" x14ac:dyDescent="0.3">
      <c r="B21" s="6"/>
      <c r="C21" s="8"/>
      <c r="H21" s="6"/>
      <c r="I21" s="13"/>
    </row>
  </sheetData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Sheet1</vt:lpstr>
      <vt:lpstr>Sheet2</vt:lpstr>
      <vt:lpstr>Sheet3</vt:lpstr>
      <vt:lpstr>alpha</vt:lpstr>
      <vt:lpstr>pHat</vt:lpstr>
      <vt:lpstr>ProportionP</vt:lpstr>
      <vt:lpstr>ProportionQ</vt:lpstr>
      <vt:lpstr>sampleSize</vt:lpstr>
      <vt:lpstr>Sigma</vt:lpstr>
      <vt:lpstr>zScore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</dc:creator>
  <cp:lastModifiedBy>Steve</cp:lastModifiedBy>
  <dcterms:created xsi:type="dcterms:W3CDTF">2015-01-04T22:38:32Z</dcterms:created>
  <dcterms:modified xsi:type="dcterms:W3CDTF">2015-01-21T21:54:12Z</dcterms:modified>
</cp:coreProperties>
</file>