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Sheet1" sheetId="1" r:id="rId1"/>
    <sheet name="Sheet2" sheetId="2" r:id="rId2"/>
    <sheet name="Sheet3" sheetId="3" r:id="rId3"/>
  </sheets>
  <definedNames>
    <definedName name="Mu">Sheet1!$B$3</definedName>
    <definedName name="sampleSize">Sheet1!$B$5</definedName>
    <definedName name="Sigma">Sheet1!$B$9</definedName>
    <definedName name="xBar">Sheet1!$B$7</definedName>
    <definedName name="xBasr">Sheet1!$B$7</definedName>
    <definedName name="zScore">Sheet1!$H$13</definedName>
  </definedNames>
  <calcPr calcId="145621"/>
</workbook>
</file>

<file path=xl/calcChain.xml><?xml version="1.0" encoding="utf-8"?>
<calcChain xmlns="http://schemas.openxmlformats.org/spreadsheetml/2006/main">
  <c r="K3" i="1" l="1"/>
  <c r="I3" i="1"/>
  <c r="E6" i="1" l="1"/>
  <c r="H13" i="1" l="1"/>
  <c r="C17" i="1" s="1"/>
  <c r="E14" i="1"/>
  <c r="C14" i="1"/>
  <c r="E12" i="1"/>
  <c r="C12" i="1"/>
  <c r="C19" i="1" l="1"/>
</calcChain>
</file>

<file path=xl/sharedStrings.xml><?xml version="1.0" encoding="utf-8"?>
<sst xmlns="http://schemas.openxmlformats.org/spreadsheetml/2006/main" count="16" uniqueCount="16">
  <si>
    <t>Sample size =</t>
  </si>
  <si>
    <t xml:space="preserve">Sample mean, x-bar = </t>
  </si>
  <si>
    <r>
      <t xml:space="preserve">Population mean,  </t>
    </r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scheme val="minor"/>
      </rPr>
      <t xml:space="preserve"> = </t>
    </r>
  </si>
  <si>
    <r>
      <t xml:space="preserve">Standard Deviation, </t>
    </r>
    <r>
      <rPr>
        <sz val="11"/>
        <color theme="1"/>
        <rFont val="Calibri"/>
        <family val="2"/>
      </rPr>
      <t>σ</t>
    </r>
    <r>
      <rPr>
        <sz val="11"/>
        <color theme="1"/>
        <rFont val="Calibri"/>
        <family val="2"/>
        <scheme val="minor"/>
      </rPr>
      <t xml:space="preserve"> = </t>
    </r>
  </si>
  <si>
    <r>
      <t xml:space="preserve">Z-test for a mean </t>
    </r>
    <r>
      <rPr>
        <sz val="16"/>
        <color rgb="FF0070C0"/>
        <rFont val="Symbol"/>
        <family val="1"/>
        <charset val="2"/>
      </rPr>
      <t>m</t>
    </r>
  </si>
  <si>
    <t xml:space="preserve">z = </t>
  </si>
  <si>
    <t xml:space="preserve"> -</t>
  </si>
  <si>
    <t>/</t>
  </si>
  <si>
    <t>=</t>
  </si>
  <si>
    <t>Enter values in yellow boxes</t>
  </si>
  <si>
    <t xml:space="preserve">Probability for 1 Tailed Test = </t>
  </si>
  <si>
    <t xml:space="preserve">Probability for 2 Tailed Test = </t>
  </si>
  <si>
    <t>Alpha =</t>
  </si>
  <si>
    <t>z for 2 tail</t>
  </si>
  <si>
    <t>z for 1 tail</t>
  </si>
  <si>
    <t>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</si>
</sst>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</font>
    <font>
      <b/>
      <sz val="16"/>
      <color rgb="FF0070C0"/>
      <name val="Calibri"/>
      <family val="2"/>
      <scheme val="minor"/>
    </font>
    <font>
      <sz val="16"/>
      <color rgb="FF0070C0"/>
      <name val="Symbol"/>
      <family val="1"/>
      <charset val="2"/>
    </font>
    <font>
      <sz val="14"/>
      <color rgb="FFC00000"/>
      <name val="Calibri"/>
      <family val="2"/>
      <scheme val="minor"/>
    </font>
    <font>
      <sz val="18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rgb="FFC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right"/>
    </xf>
    <xf numFmtId="0" fontId="0" fillId="2" borderId="1" xfId="0" quotePrefix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0" borderId="0" xfId="0" applyFont="1"/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/>
    <xf numFmtId="16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971550</xdr:colOff>
          <xdr:row>11</xdr:row>
          <xdr:rowOff>0</xdr:rowOff>
        </xdr:from>
        <xdr:to>
          <xdr:col>1</xdr:col>
          <xdr:colOff>542925</xdr:colOff>
          <xdr:row>14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182562</xdr:colOff>
      <xdr:row>12</xdr:row>
      <xdr:rowOff>119062</xdr:rowOff>
    </xdr:from>
    <xdr:to>
      <xdr:col>5</xdr:col>
      <xdr:colOff>269875</xdr:colOff>
      <xdr:row>12</xdr:row>
      <xdr:rowOff>119062</xdr:rowOff>
    </xdr:to>
    <xdr:cxnSp macro="">
      <xdr:nvCxnSpPr>
        <xdr:cNvPr id="4" name="Straight Connector 3"/>
        <xdr:cNvCxnSpPr/>
      </xdr:nvCxnSpPr>
      <xdr:spPr>
        <a:xfrm>
          <a:off x="3667125" y="2492375"/>
          <a:ext cx="1920875" cy="0"/>
        </a:xfrm>
        <a:prstGeom prst="line">
          <a:avLst/>
        </a:prstGeom>
        <a:effectLst/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3</xdr:col>
      <xdr:colOff>320669</xdr:colOff>
      <xdr:row>12</xdr:row>
      <xdr:rowOff>98421</xdr:rowOff>
    </xdr:from>
    <xdr:ext cx="1171575" cy="40831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/>
            <xdr:cNvSpPr txBox="1"/>
          </xdr:nvSpPr>
          <xdr:spPr>
            <a:xfrm>
              <a:off x="4416419" y="2471734"/>
              <a:ext cx="1171575" cy="4083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lang="en-US" sz="1800" i="1">
                            <a:solidFill>
                              <a:srgbClr val="C00000"/>
                            </a:solidFill>
                            <a:latin typeface="Cambria Math"/>
                          </a:rPr>
                        </m:ctrlPr>
                      </m:radPr>
                      <m:deg/>
                      <m:e>
                        <m:r>
                          <a:rPr lang="en-US" sz="1800" b="0" i="1">
                            <a:solidFill>
                              <a:srgbClr val="C00000"/>
                            </a:solidFill>
                            <a:latin typeface="Cambria Math"/>
                          </a:rPr>
                          <m:t>             </m:t>
                        </m:r>
                      </m:e>
                    </m:rad>
                  </m:oMath>
                </m:oMathPara>
              </a14:m>
              <a:endParaRPr lang="en-US" sz="1800">
                <a:solidFill>
                  <a:srgbClr val="C00000"/>
                </a:solidFill>
              </a:endParaRPr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4416419" y="2471734"/>
              <a:ext cx="1171575" cy="4083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800" i="0">
                  <a:solidFill>
                    <a:srgbClr val="C00000"/>
                  </a:solidFill>
                  <a:latin typeface="Cambria Math"/>
                </a:rPr>
                <a:t>√(</a:t>
              </a:r>
              <a:r>
                <a:rPr lang="en-US" sz="1800" b="0" i="0">
                  <a:solidFill>
                    <a:srgbClr val="C00000"/>
                  </a:solidFill>
                  <a:latin typeface="Cambria Math"/>
                </a:rPr>
                <a:t>             )</a:t>
              </a:r>
              <a:endParaRPr lang="en-US" sz="1800">
                <a:solidFill>
                  <a:srgbClr val="C00000"/>
                </a:solidFill>
              </a:endParaRP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9"/>
  <sheetViews>
    <sheetView tabSelected="1" zoomScale="120" zoomScaleNormal="120" workbookViewId="0">
      <selection activeCell="H13" sqref="H13"/>
    </sheetView>
  </sheetViews>
  <sheetFormatPr defaultRowHeight="15" x14ac:dyDescent="0.25"/>
  <cols>
    <col min="1" max="1" width="27.28515625" bestFit="1" customWidth="1"/>
    <col min="2" max="2" width="25" customWidth="1"/>
    <col min="3" max="3" width="12.85546875" bestFit="1" customWidth="1"/>
    <col min="4" max="4" width="6.5703125" customWidth="1"/>
    <col min="7" max="7" width="5.5703125" customWidth="1"/>
    <col min="8" max="8" width="13.42578125" customWidth="1"/>
  </cols>
  <sheetData>
    <row r="1" spans="1:11" ht="21.75" x14ac:dyDescent="0.35">
      <c r="B1" s="5" t="s">
        <v>4</v>
      </c>
    </row>
    <row r="2" spans="1:11" ht="18.75" x14ac:dyDescent="0.3">
      <c r="C2" s="12" t="s">
        <v>9</v>
      </c>
      <c r="I2" s="14" t="s">
        <v>14</v>
      </c>
      <c r="J2" s="14"/>
      <c r="K2" s="14" t="s">
        <v>13</v>
      </c>
    </row>
    <row r="3" spans="1:11" ht="18.75" x14ac:dyDescent="0.3">
      <c r="A3" s="1" t="s">
        <v>2</v>
      </c>
      <c r="B3" s="2">
        <v>35</v>
      </c>
      <c r="F3" t="s">
        <v>12</v>
      </c>
      <c r="G3" s="2">
        <v>0.05</v>
      </c>
      <c r="I3" s="14">
        <f>ABS(_xlfn.NORM.INV(G3,0,1))</f>
        <v>1.6448536269514726</v>
      </c>
      <c r="J3" s="15" t="s">
        <v>15</v>
      </c>
      <c r="K3" s="14">
        <f>ABS(_xlfn.NORM.INV(G3/2,0,1))</f>
        <v>1.9599639845400538</v>
      </c>
    </row>
    <row r="4" spans="1:11" x14ac:dyDescent="0.25">
      <c r="B4" s="3"/>
    </row>
    <row r="5" spans="1:11" x14ac:dyDescent="0.25">
      <c r="A5" s="1" t="s">
        <v>0</v>
      </c>
      <c r="B5" s="2">
        <v>100</v>
      </c>
    </row>
    <row r="6" spans="1:11" ht="18.75" x14ac:dyDescent="0.3">
      <c r="B6" s="4"/>
      <c r="E6" s="8" t="str">
        <f>IF(sampleSize&lt;30,"Sample size too small? … Must assume normal distribution"," ")</f>
        <v xml:space="preserve"> </v>
      </c>
    </row>
    <row r="7" spans="1:11" x14ac:dyDescent="0.25">
      <c r="A7" s="1" t="s">
        <v>1</v>
      </c>
      <c r="B7" s="2">
        <v>36</v>
      </c>
    </row>
    <row r="8" spans="1:11" x14ac:dyDescent="0.25">
      <c r="A8" s="1"/>
      <c r="B8" s="4"/>
    </row>
    <row r="9" spans="1:11" x14ac:dyDescent="0.25">
      <c r="A9" s="1" t="s">
        <v>3</v>
      </c>
      <c r="B9" s="2">
        <v>4</v>
      </c>
    </row>
    <row r="12" spans="1:11" ht="18.75" x14ac:dyDescent="0.3">
      <c r="C12" s="8">
        <f>xBar</f>
        <v>36</v>
      </c>
      <c r="D12" s="9" t="s">
        <v>6</v>
      </c>
      <c r="E12" s="8">
        <f>Mu</f>
        <v>35</v>
      </c>
    </row>
    <row r="13" spans="1:11" ht="23.25" x14ac:dyDescent="0.35">
      <c r="B13" s="11" t="s">
        <v>5</v>
      </c>
      <c r="C13" s="8"/>
      <c r="D13" s="8"/>
      <c r="E13" s="8"/>
      <c r="G13" s="10" t="s">
        <v>8</v>
      </c>
      <c r="H13" s="14">
        <f>(xBar-Mu)/(Sigma/SQRT(sampleSize))</f>
        <v>2.5</v>
      </c>
    </row>
    <row r="14" spans="1:11" ht="18.75" x14ac:dyDescent="0.3">
      <c r="C14" s="8">
        <f>Sigma</f>
        <v>4</v>
      </c>
      <c r="D14" s="9" t="s">
        <v>7</v>
      </c>
      <c r="E14" s="8">
        <f>sampleSize</f>
        <v>100</v>
      </c>
    </row>
    <row r="15" spans="1:11" x14ac:dyDescent="0.25">
      <c r="D15" s="7"/>
    </row>
    <row r="17" spans="2:9" ht="18.75" x14ac:dyDescent="0.3">
      <c r="B17" s="6" t="s">
        <v>10</v>
      </c>
      <c r="C17" s="8">
        <f>IF(zScore&lt;0,_xlfn.NORM.S.DIST(zScore,TRUE),1-_xlfn.NORM.S.DIST(zScore,TRUE))</f>
        <v>6.2096653257761592E-3</v>
      </c>
      <c r="H17" s="6"/>
      <c r="I17" s="6"/>
    </row>
    <row r="19" spans="2:9" ht="18.75" x14ac:dyDescent="0.3">
      <c r="B19" s="6" t="s">
        <v>11</v>
      </c>
      <c r="C19" s="8">
        <f>2*C17</f>
        <v>1.2419330651552318E-2</v>
      </c>
      <c r="H19" s="6"/>
      <c r="I19" s="13"/>
    </row>
  </sheetData>
  <pageMargins left="0.7" right="0.7" top="0.75" bottom="0.75" header="0.3" footer="0.3"/>
  <pageSetup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DSMT4" shapeId="1025" r:id="rId4">
          <objectPr defaultSize="0" autoPict="0" r:id="rId5">
            <anchor moveWithCells="1">
              <from>
                <xdr:col>0</xdr:col>
                <xdr:colOff>971550</xdr:colOff>
                <xdr:row>11</xdr:row>
                <xdr:rowOff>0</xdr:rowOff>
              </from>
              <to>
                <xdr:col>1</xdr:col>
                <xdr:colOff>542925</xdr:colOff>
                <xdr:row>14</xdr:row>
                <xdr:rowOff>123825</xdr:rowOff>
              </to>
            </anchor>
          </objectPr>
        </oleObject>
      </mc:Choice>
      <mc:Fallback>
        <oleObject progId="Equation.DSMT4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Sheet1</vt:lpstr>
      <vt:lpstr>Sheet2</vt:lpstr>
      <vt:lpstr>Sheet3</vt:lpstr>
      <vt:lpstr>Mu</vt:lpstr>
      <vt:lpstr>sampleSize</vt:lpstr>
      <vt:lpstr>Sigma</vt:lpstr>
      <vt:lpstr>xBar</vt:lpstr>
      <vt:lpstr>xBasr</vt:lpstr>
      <vt:lpstr>zScore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dcterms:created xsi:type="dcterms:W3CDTF">2015-01-04T22:38:32Z</dcterms:created>
  <dcterms:modified xsi:type="dcterms:W3CDTF">2015-02-11T01:43:47Z</dcterms:modified>
</cp:coreProperties>
</file>